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4"/>
  </sheets>
  <definedNames/>
  <calcPr/>
  <extLst>
    <ext uri="GoogleSheetsCustomDataVersion2">
      <go:sheetsCustomData xmlns:go="http://customooxmlschemas.google.com/" r:id="rId5" roundtripDataChecksum="OKXfIiulfFBFUZ8QEQkIkpBxbkwcHvVMatnMeMilVlQ="/>
    </ext>
  </extLst>
</workbook>
</file>

<file path=xl/sharedStrings.xml><?xml version="1.0" encoding="utf-8"?>
<sst xmlns="http://schemas.openxmlformats.org/spreadsheetml/2006/main" count="109" uniqueCount="78">
  <si>
    <t>Nominativo Ente</t>
  </si>
  <si>
    <t>Titolo progetto</t>
  </si>
  <si>
    <t>Bando di riferimento</t>
  </si>
  <si>
    <t xml:space="preserve">SPORTIVI PER NATURA </t>
  </si>
  <si>
    <t xml:space="preserve">Si prega di compilare tale documento verificando la coerenza con la sezione "budget" della richiesta di contributo sulla piattaforma ROL </t>
  </si>
  <si>
    <t xml:space="preserve">Risorse Umane </t>
  </si>
  <si>
    <r>
      <rPr>
        <rFont val="Montserrat"/>
        <b/>
        <color theme="1"/>
        <sz val="16.0"/>
      </rPr>
      <t xml:space="preserve">Voce di costo </t>
    </r>
    <r>
      <rPr>
        <rFont val="Montserrat"/>
        <b val="0"/>
        <color theme="1"/>
        <sz val="16.0"/>
      </rPr>
      <t>(risorse umane dell'ente capofila o dei partner che figurano nell'accordo di partenariato, necessarie per la realizzazione del progetto e gli eventuali rimborsi spese riferiti a questi ultime). Aggiungere tante righe quante sono le risorse umane previste</t>
    </r>
  </si>
  <si>
    <t>Descrizione</t>
  </si>
  <si>
    <r>
      <rPr>
        <rFont val="Montserrat"/>
        <b/>
        <color theme="1"/>
        <sz val="16.0"/>
      </rPr>
      <t>Soggetto a cui fanno capo le spese</t>
    </r>
    <r>
      <rPr>
        <rFont val="Montserrat"/>
        <color theme="1"/>
        <sz val="16.0"/>
      </rPr>
      <t xml:space="preserve"> (specificare nome e ruolo)</t>
    </r>
  </si>
  <si>
    <t>Importo in €</t>
  </si>
  <si>
    <t>di cui richiesti come contributo</t>
  </si>
  <si>
    <t>di cui Cofinanziamento</t>
  </si>
  <si>
    <t>Soggetto Cofinanziatore</t>
  </si>
  <si>
    <t>Es. Dipendente X, ente capofila</t>
  </si>
  <si>
    <t>Coordinamento progetto</t>
  </si>
  <si>
    <t>Mario Rossi, project manager</t>
  </si>
  <si>
    <t>Capofila</t>
  </si>
  <si>
    <t>Es. Dipendente Y, partner</t>
  </si>
  <si>
    <t>Segreteria organizzativa</t>
  </si>
  <si>
    <t>Luisa Bianchi, ente Y</t>
  </si>
  <si>
    <t>Totale Risorse Umane</t>
  </si>
  <si>
    <t>Consulenze e collaborazioni</t>
  </si>
  <si>
    <r>
      <rPr>
        <rFont val="Montserrat"/>
        <b/>
        <color theme="1"/>
        <sz val="17.0"/>
      </rPr>
      <t xml:space="preserve">Voce di costo
</t>
    </r>
    <r>
      <rPr>
        <rFont val="Montserrat"/>
        <b val="0"/>
        <color theme="1"/>
        <sz val="17.0"/>
      </rPr>
      <t>Aggiungere tante righe quante sono le consulenze e collaborazioni previste</t>
    </r>
  </si>
  <si>
    <r>
      <rPr>
        <rFont val="Montserrat"/>
        <b/>
        <color theme="1"/>
        <sz val="16.0"/>
      </rPr>
      <t>Soggetto a cui fanno capo le spese</t>
    </r>
    <r>
      <rPr>
        <rFont val="Montserrat"/>
        <color theme="1"/>
        <sz val="16.0"/>
      </rPr>
      <t xml:space="preserve"> (specificare nome e ruolo)</t>
    </r>
  </si>
  <si>
    <t>Es. Consulenza sulla comunicazione del progetto</t>
  </si>
  <si>
    <t>Elaborazione del piano di comunicazione</t>
  </si>
  <si>
    <t>XX, partner</t>
  </si>
  <si>
    <t>Partner x</t>
  </si>
  <si>
    <t>Es. Educatore professionale</t>
  </si>
  <si>
    <t>Laboratori di educazione ambientale</t>
  </si>
  <si>
    <t>YY, capofila</t>
  </si>
  <si>
    <t>Es. Istruttore di arrampicata libera</t>
  </si>
  <si>
    <t>Formazione in parete</t>
  </si>
  <si>
    <t>ZZ, partner</t>
  </si>
  <si>
    <t>Es. Consulenza per la presentazione del progetto a FCSP (SI RICORDA CHE LE SPESE DI PROGETTAZIONE SONO AMMISSIBILI FINO A UN IMPORTO MASSIMO DI €2.500, COMUNQUE NON SUPERIORE AL 5% DEL CONTRIBUTO RICHIESTO)</t>
  </si>
  <si>
    <t>Elaborazione della documentazione necessaria per presentare la richiesta di contributo</t>
  </si>
  <si>
    <t>Totale Consulenze e collaborazioni</t>
  </si>
  <si>
    <t>Affidamento di servizi a soggetti terzi</t>
  </si>
  <si>
    <r>
      <rPr>
        <rFont val="Montserrat"/>
        <b/>
        <color theme="1"/>
        <sz val="17.0"/>
      </rPr>
      <t xml:space="preserve">Voce di costo
</t>
    </r>
    <r>
      <rPr>
        <rFont val="Montserrat"/>
        <b val="0"/>
        <color theme="1"/>
        <sz val="17.0"/>
      </rPr>
      <t>Aggiungere tante righe quante sono i servizi affidati a soggetti terzi</t>
    </r>
  </si>
  <si>
    <r>
      <rPr>
        <rFont val="Montserrat"/>
        <b/>
        <color theme="1"/>
        <sz val="16.0"/>
      </rPr>
      <t>Soggetto a cui fanno capo le spese</t>
    </r>
    <r>
      <rPr>
        <rFont val="Montserrat"/>
        <color theme="1"/>
        <sz val="16.0"/>
      </rPr>
      <t xml:space="preserve"> (specificare nome e ruolo)</t>
    </r>
  </si>
  <si>
    <t>Es. Catering per evento</t>
  </si>
  <si>
    <t>Catering per evento conclusivo del progetto, per 40 persone</t>
  </si>
  <si>
    <t>Es. Trasporto attrezzature</t>
  </si>
  <si>
    <t>Noleggio furgone</t>
  </si>
  <si>
    <t>Partner X</t>
  </si>
  <si>
    <t>xxx</t>
  </si>
  <si>
    <t>Es. Rasatura campo di criquet</t>
  </si>
  <si>
    <t>Intervento giardiniere</t>
  </si>
  <si>
    <t>Partner Y</t>
  </si>
  <si>
    <t>Totale Affidamento di servizi a soggetti terzi</t>
  </si>
  <si>
    <t>Acquisizione di beni</t>
  </si>
  <si>
    <t xml:space="preserve">Voce di costo </t>
  </si>
  <si>
    <r>
      <rPr>
        <rFont val="Montserrat"/>
        <b/>
        <color theme="1"/>
        <sz val="16.0"/>
      </rPr>
      <t>Soggetto a cui fanno capo le spese</t>
    </r>
    <r>
      <rPr>
        <rFont val="Montserrat"/>
        <color theme="1"/>
        <sz val="16.0"/>
      </rPr>
      <t xml:space="preserve"> (specificare nome e ruolo)</t>
    </r>
  </si>
  <si>
    <t>Es. Materiali di comunicazione e gadget</t>
  </si>
  <si>
    <t>Cornici per foto, striscioni, gadget per 40 partecipanti</t>
  </si>
  <si>
    <t>Es. Materiali di consumo</t>
  </si>
  <si>
    <t>Materiali di cancelleria per work-shop</t>
  </si>
  <si>
    <t>Partner YY</t>
  </si>
  <si>
    <t>Es. Sistemazione campi di basket (SI RICORDA CHE LE SPESE DI ADEGUAMENTO DELLE AREE SONO AMMISSIBILI FINO A UN IMPORTO MASSIMO DI €10.000, COMUNQUE NON SUPERIORE AL 20% DEL CONTRIBUTO RICHIESTO)</t>
  </si>
  <si>
    <t>Lamatura parquet, nuovi canestri, nuove panchine</t>
  </si>
  <si>
    <t>Partner ZZ</t>
  </si>
  <si>
    <t>Totale Acquisizione di beni</t>
  </si>
  <si>
    <t>Arredi, macchine ed attrezzature</t>
  </si>
  <si>
    <r>
      <rPr>
        <rFont val="Montserrat"/>
        <b/>
        <color theme="1"/>
        <sz val="16.0"/>
      </rPr>
      <t>Soggetto a cui fanno capo le spese</t>
    </r>
    <r>
      <rPr>
        <rFont val="Montserrat"/>
        <color theme="1"/>
        <sz val="16.0"/>
      </rPr>
      <t xml:space="preserve"> (specificare nome e ruolo)</t>
    </r>
  </si>
  <si>
    <t>Es. Noleggio di attrezzature sportive</t>
  </si>
  <si>
    <t xml:space="preserve">40 canoe </t>
  </si>
  <si>
    <t>Partner XX</t>
  </si>
  <si>
    <t>Partner</t>
  </si>
  <si>
    <t>Es. Luci palestra</t>
  </si>
  <si>
    <t>Miglioramento impianto di illuminazione</t>
  </si>
  <si>
    <t>Totale Arredi, macchine ed attrezzature</t>
  </si>
  <si>
    <t>VOCI DI COSTO</t>
  </si>
  <si>
    <t>TOTALE VOCI DI COSTO</t>
  </si>
  <si>
    <t>di cui richiesti come contributo a FC</t>
  </si>
  <si>
    <t>di cui cofinanziamento</t>
  </si>
  <si>
    <t>% COFINANZIAMENTO</t>
  </si>
  <si>
    <t>Risorse Umane</t>
  </si>
  <si>
    <t>COSTO TOTALE DEL PROGETTO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</si>
</sst>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.00\ &quot;€&quot;_-;\-* #,##0.00\ &quot;€&quot;_-;_-* &quot;-&quot;??\ &quot;€&quot;_-;_-@"/>
    <numFmt numFmtId="165" formatCode="_-[$€-2]* #,##0.00_-;_-[$€-2]* \-#,##0.00_-;_-[$€-2]* &quot;-&quot;??_-;_-@"/>
    <numFmt numFmtId="166" formatCode="[$€-2]\ #,##0.00"/>
  </numFmts>
  <fonts count="8">
    <font>
      <sz val="11.0"/>
      <color theme="1"/>
      <name val="Calibri"/>
      <scheme val="minor"/>
    </font>
    <font>
      <b/>
      <sz val="16.0"/>
      <color theme="1"/>
      <name val="Montserrat"/>
    </font>
    <font>
      <sz val="16.0"/>
      <color theme="1"/>
      <name val="Montserrat"/>
    </font>
    <font/>
    <font>
      <b/>
      <sz val="16.0"/>
      <color rgb="FF000000"/>
      <name val="Montserrat"/>
    </font>
    <font>
      <sz val="16.0"/>
      <color rgb="FF000000"/>
      <name val="Montserrat"/>
    </font>
    <font>
      <b/>
      <sz val="17.0"/>
      <color rgb="FF000000"/>
      <name val="Montserrat"/>
    </font>
    <font>
      <sz val="17.0"/>
      <color theme="1"/>
      <name val="Montserrat"/>
    </font>
  </fonts>
  <fills count="5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top"/>
    </xf>
    <xf borderId="2" fillId="0" fontId="2" numFmtId="0" xfId="0" applyAlignment="1" applyBorder="1" applyFont="1">
      <alignment horizontal="left" vertical="top"/>
    </xf>
    <xf borderId="3" fillId="0" fontId="3" numFmtId="0" xfId="0" applyBorder="1" applyFont="1"/>
    <xf borderId="4" fillId="0" fontId="3" numFmtId="0" xfId="0" applyBorder="1" applyFont="1"/>
    <xf borderId="0" fillId="0" fontId="1" numFmtId="0" xfId="0" applyAlignment="1" applyFont="1">
      <alignment horizontal="left" vertical="top"/>
    </xf>
    <xf borderId="0" fillId="0" fontId="2" numFmtId="0" xfId="0" applyAlignment="1" applyFont="1">
      <alignment horizontal="left" vertical="top"/>
    </xf>
    <xf borderId="0" fillId="0" fontId="2" numFmtId="0" xfId="0" applyAlignment="1" applyFont="1">
      <alignment horizontal="left" vertical="top"/>
    </xf>
    <xf borderId="5" fillId="0" fontId="2" numFmtId="0" xfId="0" applyAlignment="1" applyBorder="1" applyFont="1">
      <alignment horizontal="left" vertical="top"/>
    </xf>
    <xf borderId="6" fillId="0" fontId="3" numFmtId="0" xfId="0" applyBorder="1" applyFont="1"/>
    <xf borderId="7" fillId="0" fontId="3" numFmtId="0" xfId="0" applyBorder="1" applyFont="1"/>
    <xf borderId="5" fillId="0" fontId="2" numFmtId="0" xfId="0" applyAlignment="1" applyBorder="1" applyFont="1">
      <alignment horizontal="left" readingOrder="0" vertical="top"/>
    </xf>
    <xf borderId="0" fillId="0" fontId="2" numFmtId="0" xfId="0" applyAlignment="1" applyFont="1">
      <alignment horizontal="left" readingOrder="0" shrinkToFit="0" vertical="top" wrapText="0"/>
    </xf>
    <xf borderId="0" fillId="0" fontId="1" numFmtId="0" xfId="0" applyAlignment="1" applyFont="1">
      <alignment horizontal="left" shrinkToFit="0" vertical="top" wrapText="1"/>
    </xf>
    <xf borderId="0" fillId="0" fontId="2" numFmtId="164" xfId="0" applyAlignment="1" applyFont="1" applyNumberFormat="1">
      <alignment horizontal="left" vertical="top"/>
    </xf>
    <xf borderId="2" fillId="2" fontId="1" numFmtId="0" xfId="0" applyAlignment="1" applyBorder="1" applyFont="1">
      <alignment horizontal="center" shrinkToFit="0" vertical="top" wrapText="1"/>
    </xf>
    <xf borderId="1" fillId="2" fontId="1" numFmtId="0" xfId="0" applyAlignment="1" applyBorder="1" applyFont="1">
      <alignment horizontal="left" readingOrder="0" shrinkToFit="0" vertical="top" wrapText="1"/>
    </xf>
    <xf borderId="1" fillId="2" fontId="2" numFmtId="0" xfId="0" applyAlignment="1" applyBorder="1" applyFont="1">
      <alignment horizontal="left" readingOrder="0" shrinkToFit="0" vertical="top" wrapText="1"/>
    </xf>
    <xf borderId="8" fillId="2" fontId="4" numFmtId="0" xfId="0" applyAlignment="1" applyBorder="1" applyFont="1">
      <alignment horizontal="left" shrinkToFit="0" vertical="top" wrapText="1"/>
    </xf>
    <xf borderId="1" fillId="2" fontId="4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horizontal="left" readingOrder="0" shrinkToFit="0" vertical="top" wrapText="1"/>
    </xf>
    <xf borderId="1" fillId="0" fontId="2" numFmtId="165" xfId="0" applyAlignment="1" applyBorder="1" applyFont="1" applyNumberFormat="1">
      <alignment horizontal="left" readingOrder="0" shrinkToFit="0" vertical="top" wrapText="1"/>
    </xf>
    <xf borderId="8" fillId="0" fontId="4" numFmtId="166" xfId="0" applyAlignment="1" applyBorder="1" applyFont="1" applyNumberFormat="1">
      <alignment horizontal="right" readingOrder="0" shrinkToFit="0" vertical="top" wrapText="1"/>
    </xf>
    <xf borderId="1" fillId="0" fontId="2" numFmtId="166" xfId="0" applyAlignment="1" applyBorder="1" applyFont="1" applyNumberFormat="1">
      <alignment horizontal="right" readingOrder="0" vertical="top"/>
    </xf>
    <xf borderId="1" fillId="3" fontId="2" numFmtId="0" xfId="0" applyAlignment="1" applyBorder="1" applyFill="1" applyFont="1">
      <alignment horizontal="left" readingOrder="0" shrinkToFit="0" vertical="top" wrapText="1"/>
    </xf>
    <xf borderId="1" fillId="0" fontId="2" numFmtId="0" xfId="0" applyAlignment="1" applyBorder="1" applyFont="1">
      <alignment horizontal="left" vertical="top"/>
    </xf>
    <xf borderId="1" fillId="3" fontId="5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horizontal="left" shrinkToFit="0" vertical="top" wrapText="1"/>
    </xf>
    <xf borderId="1" fillId="0" fontId="2" numFmtId="165" xfId="0" applyAlignment="1" applyBorder="1" applyFont="1" applyNumberFormat="1">
      <alignment horizontal="left" shrinkToFit="0" vertical="top" wrapText="1"/>
    </xf>
    <xf borderId="8" fillId="0" fontId="4" numFmtId="166" xfId="0" applyAlignment="1" applyBorder="1" applyFont="1" applyNumberFormat="1">
      <alignment horizontal="right" shrinkToFit="0" vertical="top" wrapText="1"/>
    </xf>
    <xf borderId="1" fillId="0" fontId="2" numFmtId="166" xfId="0" applyAlignment="1" applyBorder="1" applyFont="1" applyNumberFormat="1">
      <alignment horizontal="right" vertical="top"/>
    </xf>
    <xf borderId="1" fillId="3" fontId="2" numFmtId="0" xfId="0" applyAlignment="1" applyBorder="1" applyFont="1">
      <alignment horizontal="left" shrinkToFit="0" vertical="top" wrapText="1"/>
    </xf>
    <xf borderId="2" fillId="2" fontId="4" numFmtId="0" xfId="0" applyAlignment="1" applyBorder="1" applyFont="1">
      <alignment horizontal="left" readingOrder="0" shrinkToFit="0" vertical="top" wrapText="1"/>
    </xf>
    <xf borderId="1" fillId="2" fontId="4" numFmtId="166" xfId="0" applyAlignment="1" applyBorder="1" applyFont="1" applyNumberFormat="1">
      <alignment horizontal="right" readingOrder="0" shrinkToFit="0" vertical="top" wrapText="1"/>
    </xf>
    <xf borderId="1" fillId="2" fontId="1" numFmtId="166" xfId="0" applyAlignment="1" applyBorder="1" applyFont="1" applyNumberFormat="1">
      <alignment horizontal="right" shrinkToFit="0" vertical="top" wrapText="1"/>
    </xf>
    <xf borderId="1" fillId="3" fontId="1" numFmtId="164" xfId="0" applyAlignment="1" applyBorder="1" applyFont="1" applyNumberFormat="1">
      <alignment horizontal="left" shrinkToFit="0" vertical="top" wrapText="1"/>
    </xf>
    <xf borderId="2" fillId="2" fontId="1" numFmtId="0" xfId="0" applyAlignment="1" applyBorder="1" applyFont="1">
      <alignment horizontal="center" readingOrder="0" shrinkToFit="0" vertical="top" wrapText="1"/>
    </xf>
    <xf borderId="1" fillId="3" fontId="5" numFmtId="0" xfId="0" applyAlignment="1" applyBorder="1" applyFont="1">
      <alignment horizontal="left" readingOrder="0" shrinkToFit="0" vertical="top" wrapText="1"/>
    </xf>
    <xf borderId="1" fillId="0" fontId="2" numFmtId="166" xfId="0" applyAlignment="1" applyBorder="1" applyFont="1" applyNumberFormat="1">
      <alignment horizontal="left" readingOrder="0" shrinkToFit="0" vertical="top" wrapText="1"/>
    </xf>
    <xf borderId="1" fillId="0" fontId="2" numFmtId="0" xfId="0" applyAlignment="1" applyBorder="1" applyFont="1">
      <alignment horizontal="left" readingOrder="0" vertical="top"/>
    </xf>
    <xf borderId="8" fillId="0" fontId="6" numFmtId="166" xfId="0" applyAlignment="1" applyBorder="1" applyFont="1" applyNumberFormat="1">
      <alignment horizontal="right" readingOrder="0" shrinkToFit="0" vertical="top" wrapText="1"/>
    </xf>
    <xf borderId="1" fillId="0" fontId="7" numFmtId="166" xfId="0" applyAlignment="1" applyBorder="1" applyFont="1" applyNumberFormat="1">
      <alignment horizontal="right" readingOrder="0" vertical="top"/>
    </xf>
    <xf borderId="1" fillId="0" fontId="7" numFmtId="0" xfId="0" applyAlignment="1" applyBorder="1" applyFont="1">
      <alignment horizontal="left" readingOrder="0" vertical="top"/>
    </xf>
    <xf borderId="0" fillId="0" fontId="4" numFmtId="0" xfId="0" applyAlignment="1" applyFont="1">
      <alignment horizontal="left" shrinkToFit="0" vertical="top" wrapText="1"/>
    </xf>
    <xf borderId="1" fillId="4" fontId="4" numFmtId="0" xfId="0" applyAlignment="1" applyBorder="1" applyFill="1" applyFont="1">
      <alignment horizontal="left" shrinkToFit="0" vertical="top" wrapText="1"/>
    </xf>
    <xf borderId="8" fillId="4" fontId="4" numFmtId="0" xfId="0" applyAlignment="1" applyBorder="1" applyFont="1">
      <alignment horizontal="left" shrinkToFit="0" vertical="top" wrapText="1"/>
    </xf>
    <xf borderId="8" fillId="4" fontId="4" numFmtId="0" xfId="0" applyAlignment="1" applyBorder="1" applyFont="1">
      <alignment horizontal="left" readingOrder="0" shrinkToFit="0" vertical="top" wrapText="1"/>
    </xf>
    <xf borderId="1" fillId="4" fontId="6" numFmtId="0" xfId="0" applyAlignment="1" applyBorder="1" applyFont="1">
      <alignment horizontal="left" readingOrder="0" shrinkToFit="0" vertical="top" wrapText="1"/>
    </xf>
    <xf borderId="1" fillId="4" fontId="5" numFmtId="0" xfId="0" applyAlignment="1" applyBorder="1" applyFont="1">
      <alignment horizontal="left" shrinkToFit="0" vertical="top" wrapText="1"/>
    </xf>
    <xf borderId="1" fillId="4" fontId="5" numFmtId="166" xfId="0" applyAlignment="1" applyBorder="1" applyFont="1" applyNumberFormat="1">
      <alignment horizontal="right" shrinkToFit="0" vertical="top" wrapText="1"/>
    </xf>
    <xf borderId="9" fillId="4" fontId="4" numFmtId="10" xfId="0" applyAlignment="1" applyBorder="1" applyFont="1" applyNumberFormat="1">
      <alignment horizontal="center" shrinkToFit="0" vertical="center" wrapText="1"/>
    </xf>
    <xf borderId="1" fillId="4" fontId="5" numFmtId="0" xfId="0" applyAlignment="1" applyBorder="1" applyFont="1">
      <alignment horizontal="left" readingOrder="0" shrinkToFit="0" vertical="top" wrapText="1"/>
    </xf>
    <xf borderId="10" fillId="0" fontId="3" numFmtId="0" xfId="0" applyBorder="1" applyFont="1"/>
    <xf borderId="1" fillId="4" fontId="4" numFmtId="166" xfId="0" applyAlignment="1" applyBorder="1" applyFont="1" applyNumberFormat="1">
      <alignment horizontal="right" shrinkToFit="0" vertical="top" wrapText="1"/>
    </xf>
    <xf borderId="11" fillId="0" fontId="3" numFmtId="0" xfId="0" applyBorder="1" applyFont="1"/>
  </cellXfs>
  <cellStyles count="1">
    <cellStyle xfId="0" name="Normal" builtinId="0"/>
  </cellStyles>
  <dxfs count="3"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>
        <color rgb="FF000000"/>
      </font>
      <fill>
        <patternFill patternType="solid">
          <fgColor rgb="FF00FF00"/>
          <bgColor rgb="FF00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19050</xdr:colOff>
      <xdr:row>0</xdr:row>
      <xdr:rowOff>0</xdr:rowOff>
    </xdr:from>
    <xdr:ext cx="5600700" cy="2590800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28" width="54.14"/>
  </cols>
  <sheetData>
    <row r="1" ht="36.0" customHeight="1">
      <c r="A1" s="1" t="s">
        <v>0</v>
      </c>
      <c r="B1" s="2"/>
      <c r="C1" s="3"/>
      <c r="D1" s="3"/>
      <c r="E1" s="3"/>
      <c r="F1" s="4"/>
      <c r="G1" s="5"/>
      <c r="H1" s="6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ht="36.0" customHeight="1">
      <c r="A2" s="1" t="s">
        <v>1</v>
      </c>
      <c r="B2" s="8"/>
      <c r="C2" s="9"/>
      <c r="D2" s="9"/>
      <c r="E2" s="9"/>
      <c r="F2" s="10"/>
      <c r="G2" s="6"/>
      <c r="H2" s="6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ht="36.0" customHeight="1">
      <c r="A3" s="1" t="s">
        <v>2</v>
      </c>
      <c r="B3" s="11" t="s">
        <v>3</v>
      </c>
      <c r="C3" s="9"/>
      <c r="D3" s="9"/>
      <c r="E3" s="9"/>
      <c r="F3" s="10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ht="36.0" customHeight="1">
      <c r="A4" s="7"/>
      <c r="B4" s="6"/>
      <c r="C4" s="6"/>
      <c r="D4" s="6"/>
      <c r="E4" s="6"/>
      <c r="F4" s="6"/>
      <c r="G4" s="6"/>
      <c r="H4" s="6"/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ht="36.0" customHeight="1">
      <c r="A5" s="7"/>
      <c r="B5" s="12" t="s">
        <v>4</v>
      </c>
      <c r="C5" s="7"/>
      <c r="D5" s="7"/>
      <c r="E5" s="7"/>
      <c r="F5" s="7"/>
      <c r="G5" s="7"/>
      <c r="H5" s="6"/>
      <c r="I5" s="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ht="36.0" customHeight="1">
      <c r="A6" s="13"/>
      <c r="B6" s="13"/>
      <c r="C6" s="14"/>
      <c r="D6" s="14"/>
      <c r="E6" s="6"/>
      <c r="F6" s="14"/>
      <c r="G6" s="13"/>
      <c r="H6" s="6"/>
      <c r="I6" s="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>
      <c r="A7" s="15" t="s">
        <v>5</v>
      </c>
      <c r="B7" s="3"/>
      <c r="C7" s="3"/>
      <c r="D7" s="3"/>
      <c r="E7" s="3"/>
      <c r="F7" s="3"/>
      <c r="G7" s="4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>
      <c r="A8" s="16" t="s">
        <v>6</v>
      </c>
      <c r="B8" s="16" t="s">
        <v>7</v>
      </c>
      <c r="C8" s="17" t="s">
        <v>8</v>
      </c>
      <c r="D8" s="18" t="s">
        <v>9</v>
      </c>
      <c r="E8" s="19" t="s">
        <v>10</v>
      </c>
      <c r="F8" s="19" t="s">
        <v>11</v>
      </c>
      <c r="G8" s="19" t="s">
        <v>12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>
      <c r="A9" s="20" t="s">
        <v>13</v>
      </c>
      <c r="B9" s="20" t="s">
        <v>14</v>
      </c>
      <c r="C9" s="21" t="s">
        <v>15</v>
      </c>
      <c r="D9" s="22">
        <v>8000.0</v>
      </c>
      <c r="E9" s="23">
        <v>3000.0</v>
      </c>
      <c r="F9" s="23">
        <v>5000.0</v>
      </c>
      <c r="G9" s="21" t="s">
        <v>16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>
      <c r="A10" s="24" t="s">
        <v>17</v>
      </c>
      <c r="B10" s="20" t="s">
        <v>18</v>
      </c>
      <c r="C10" s="21" t="s">
        <v>19</v>
      </c>
      <c r="D10" s="22">
        <v>4000.0</v>
      </c>
      <c r="E10" s="23">
        <v>3000.0</v>
      </c>
      <c r="F10" s="23">
        <v>1000.0</v>
      </c>
      <c r="G10" s="25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>
      <c r="A11" s="26"/>
      <c r="B11" s="27"/>
      <c r="C11" s="28"/>
      <c r="D11" s="29"/>
      <c r="E11" s="30"/>
      <c r="F11" s="30"/>
      <c r="G11" s="25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>
      <c r="A12" s="31"/>
      <c r="B12" s="27"/>
      <c r="C12" s="28"/>
      <c r="D12" s="29"/>
      <c r="E12" s="30"/>
      <c r="F12" s="30"/>
      <c r="G12" s="25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>
      <c r="A13" s="31"/>
      <c r="B13" s="27"/>
      <c r="C13" s="28"/>
      <c r="D13" s="29"/>
      <c r="E13" s="30"/>
      <c r="F13" s="30"/>
      <c r="G13" s="25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>
      <c r="A14" s="32" t="s">
        <v>20</v>
      </c>
      <c r="B14" s="3"/>
      <c r="C14" s="4"/>
      <c r="D14" s="33">
        <f t="shared" ref="D14:F14" si="1">SUM(D9:D13)</f>
        <v>12000</v>
      </c>
      <c r="E14" s="33">
        <f t="shared" si="1"/>
        <v>6000</v>
      </c>
      <c r="F14" s="34">
        <f t="shared" si="1"/>
        <v>6000</v>
      </c>
      <c r="G14" s="35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>
      <c r="A18" s="36" t="s">
        <v>21</v>
      </c>
      <c r="B18" s="3"/>
      <c r="C18" s="3"/>
      <c r="D18" s="3"/>
      <c r="E18" s="3"/>
      <c r="F18" s="3"/>
      <c r="G18" s="4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>
      <c r="A19" s="16" t="s">
        <v>22</v>
      </c>
      <c r="B19" s="16" t="s">
        <v>7</v>
      </c>
      <c r="C19" s="17" t="s">
        <v>23</v>
      </c>
      <c r="D19" s="18" t="s">
        <v>9</v>
      </c>
      <c r="E19" s="19" t="s">
        <v>10</v>
      </c>
      <c r="F19" s="19" t="s">
        <v>11</v>
      </c>
      <c r="G19" s="19" t="s">
        <v>12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>
      <c r="A20" s="20" t="s">
        <v>24</v>
      </c>
      <c r="B20" s="20" t="s">
        <v>25</v>
      </c>
      <c r="C20" s="20" t="s">
        <v>26</v>
      </c>
      <c r="D20" s="22">
        <v>5000.0</v>
      </c>
      <c r="E20" s="23">
        <v>4000.0</v>
      </c>
      <c r="F20" s="23">
        <v>1000.0</v>
      </c>
      <c r="G20" s="20" t="s">
        <v>27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>
      <c r="A21" s="24" t="s">
        <v>28</v>
      </c>
      <c r="B21" s="20" t="s">
        <v>29</v>
      </c>
      <c r="C21" s="21" t="s">
        <v>30</v>
      </c>
      <c r="D21" s="22">
        <v>12000.0</v>
      </c>
      <c r="E21" s="23">
        <v>8000.0</v>
      </c>
      <c r="F21" s="23">
        <v>4000.0</v>
      </c>
      <c r="G21" s="25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>
      <c r="A22" s="37" t="s">
        <v>31</v>
      </c>
      <c r="B22" s="20" t="s">
        <v>32</v>
      </c>
      <c r="C22" s="21" t="s">
        <v>33</v>
      </c>
      <c r="D22" s="22">
        <v>3000.0</v>
      </c>
      <c r="E22" s="30"/>
      <c r="F22" s="30"/>
      <c r="G22" s="25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>
      <c r="A23" s="24" t="s">
        <v>34</v>
      </c>
      <c r="B23" s="20" t="s">
        <v>35</v>
      </c>
      <c r="C23" s="28"/>
      <c r="D23" s="29"/>
      <c r="E23" s="30"/>
      <c r="F23" s="30"/>
      <c r="G23" s="25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>
      <c r="A24" s="31"/>
      <c r="B24" s="27"/>
      <c r="C24" s="28"/>
      <c r="D24" s="29"/>
      <c r="E24" s="30"/>
      <c r="F24" s="30"/>
      <c r="G24" s="25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>
      <c r="A25" s="32" t="s">
        <v>36</v>
      </c>
      <c r="B25" s="3"/>
      <c r="C25" s="4"/>
      <c r="D25" s="33">
        <f t="shared" ref="D25:F25" si="2">SUM(D20:D24)</f>
        <v>20000</v>
      </c>
      <c r="E25" s="33">
        <f t="shared" si="2"/>
        <v>12000</v>
      </c>
      <c r="F25" s="34">
        <f t="shared" si="2"/>
        <v>5000</v>
      </c>
      <c r="G25" s="35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>
      <c r="A29" s="36" t="s">
        <v>37</v>
      </c>
      <c r="B29" s="3"/>
      <c r="C29" s="3"/>
      <c r="D29" s="3"/>
      <c r="E29" s="3"/>
      <c r="F29" s="3"/>
      <c r="G29" s="4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>
      <c r="A30" s="16" t="s">
        <v>38</v>
      </c>
      <c r="B30" s="16" t="s">
        <v>7</v>
      </c>
      <c r="C30" s="17" t="s">
        <v>39</v>
      </c>
      <c r="D30" s="18" t="s">
        <v>9</v>
      </c>
      <c r="E30" s="19" t="s">
        <v>10</v>
      </c>
      <c r="F30" s="19" t="s">
        <v>11</v>
      </c>
      <c r="G30" s="19" t="s">
        <v>12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>
      <c r="A31" s="20" t="s">
        <v>40</v>
      </c>
      <c r="B31" s="20" t="s">
        <v>41</v>
      </c>
      <c r="C31" s="38" t="s">
        <v>16</v>
      </c>
      <c r="D31" s="22">
        <v>3500.0</v>
      </c>
      <c r="E31" s="23">
        <v>3000.0</v>
      </c>
      <c r="F31" s="23">
        <v>500.0</v>
      </c>
      <c r="G31" s="38" t="s">
        <v>16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>
      <c r="A32" s="24" t="s">
        <v>42</v>
      </c>
      <c r="B32" s="20" t="s">
        <v>43</v>
      </c>
      <c r="C32" s="21" t="s">
        <v>44</v>
      </c>
      <c r="D32" s="22">
        <v>2000.0</v>
      </c>
      <c r="E32" s="23">
        <v>2000.0</v>
      </c>
      <c r="F32" s="23">
        <v>0.0</v>
      </c>
      <c r="G32" s="39" t="s">
        <v>45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>
      <c r="A33" s="37" t="s">
        <v>46</v>
      </c>
      <c r="B33" s="20" t="s">
        <v>47</v>
      </c>
      <c r="C33" s="21" t="s">
        <v>48</v>
      </c>
      <c r="D33" s="22">
        <v>2000.0</v>
      </c>
      <c r="E33" s="23">
        <v>1000.0</v>
      </c>
      <c r="F33" s="23">
        <v>1000.0</v>
      </c>
      <c r="G33" s="25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>
      <c r="A34" s="31"/>
      <c r="B34" s="27"/>
      <c r="C34" s="28"/>
      <c r="D34" s="29"/>
      <c r="E34" s="30"/>
      <c r="F34" s="30"/>
      <c r="G34" s="25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>
      <c r="A35" s="31"/>
      <c r="B35" s="27"/>
      <c r="C35" s="28"/>
      <c r="D35" s="29"/>
      <c r="E35" s="30"/>
      <c r="F35" s="30"/>
      <c r="G35" s="25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>
      <c r="A36" s="32" t="s">
        <v>49</v>
      </c>
      <c r="B36" s="3"/>
      <c r="C36" s="4"/>
      <c r="D36" s="33">
        <f t="shared" ref="D36:F36" si="3">SUM(D31:D35)</f>
        <v>7500</v>
      </c>
      <c r="E36" s="33">
        <f t="shared" si="3"/>
        <v>6000</v>
      </c>
      <c r="F36" s="34">
        <f t="shared" si="3"/>
        <v>1500</v>
      </c>
      <c r="G36" s="35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>
      <c r="A40" s="15" t="s">
        <v>50</v>
      </c>
      <c r="B40" s="3"/>
      <c r="C40" s="3"/>
      <c r="D40" s="3"/>
      <c r="E40" s="3"/>
      <c r="F40" s="3"/>
      <c r="G40" s="4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>
      <c r="A41" s="16" t="s">
        <v>51</v>
      </c>
      <c r="B41" s="16" t="s">
        <v>7</v>
      </c>
      <c r="C41" s="17" t="s">
        <v>52</v>
      </c>
      <c r="D41" s="18" t="s">
        <v>9</v>
      </c>
      <c r="E41" s="19" t="s">
        <v>10</v>
      </c>
      <c r="F41" s="19" t="s">
        <v>11</v>
      </c>
      <c r="G41" s="19" t="s">
        <v>12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>
      <c r="A42" s="20" t="s">
        <v>53</v>
      </c>
      <c r="B42" s="20" t="s">
        <v>54</v>
      </c>
      <c r="C42" s="20" t="s">
        <v>16</v>
      </c>
      <c r="D42" s="40">
        <v>10000.0</v>
      </c>
      <c r="E42" s="41">
        <v>8000.0</v>
      </c>
      <c r="F42" s="41">
        <v>2000.0</v>
      </c>
      <c r="G42" s="20" t="s">
        <v>16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>
      <c r="A43" s="24" t="s">
        <v>55</v>
      </c>
      <c r="B43" s="20" t="s">
        <v>56</v>
      </c>
      <c r="C43" s="21" t="s">
        <v>57</v>
      </c>
      <c r="D43" s="40">
        <v>5000.0</v>
      </c>
      <c r="E43" s="41">
        <v>3000.0</v>
      </c>
      <c r="F43" s="41">
        <v>2000.0</v>
      </c>
      <c r="G43" s="42" t="s">
        <v>45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>
      <c r="A44" s="37" t="s">
        <v>58</v>
      </c>
      <c r="B44" s="20" t="s">
        <v>59</v>
      </c>
      <c r="C44" s="21" t="s">
        <v>60</v>
      </c>
      <c r="D44" s="22">
        <v>10000.0</v>
      </c>
      <c r="E44" s="23">
        <v>0.0</v>
      </c>
      <c r="F44" s="23">
        <v>10000.0</v>
      </c>
      <c r="G44" s="25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>
      <c r="A45" s="31"/>
      <c r="B45" s="27"/>
      <c r="C45" s="28"/>
      <c r="D45" s="29"/>
      <c r="E45" s="30"/>
      <c r="F45" s="30"/>
      <c r="G45" s="25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>
      <c r="A46" s="31"/>
      <c r="B46" s="27"/>
      <c r="C46" s="28"/>
      <c r="D46" s="29"/>
      <c r="E46" s="30"/>
      <c r="F46" s="30"/>
      <c r="G46" s="25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>
      <c r="A47" s="32" t="s">
        <v>61</v>
      </c>
      <c r="B47" s="3"/>
      <c r="C47" s="4"/>
      <c r="D47" s="33">
        <f t="shared" ref="D47:F47" si="4">SUM(D42:D46)</f>
        <v>25000</v>
      </c>
      <c r="E47" s="33">
        <f t="shared" si="4"/>
        <v>11000</v>
      </c>
      <c r="F47" s="34">
        <f t="shared" si="4"/>
        <v>14000</v>
      </c>
      <c r="G47" s="35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>
      <c r="A51" s="36" t="s">
        <v>62</v>
      </c>
      <c r="B51" s="3"/>
      <c r="C51" s="3"/>
      <c r="D51" s="3"/>
      <c r="E51" s="3"/>
      <c r="F51" s="3"/>
      <c r="G51" s="4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>
      <c r="A52" s="16" t="s">
        <v>51</v>
      </c>
      <c r="B52" s="16" t="s">
        <v>7</v>
      </c>
      <c r="C52" s="17" t="s">
        <v>63</v>
      </c>
      <c r="D52" s="18" t="s">
        <v>9</v>
      </c>
      <c r="E52" s="19" t="s">
        <v>10</v>
      </c>
      <c r="F52" s="19" t="s">
        <v>11</v>
      </c>
      <c r="G52" s="19" t="s">
        <v>12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>
      <c r="A53" s="20" t="s">
        <v>64</v>
      </c>
      <c r="B53" s="20" t="s">
        <v>65</v>
      </c>
      <c r="C53" s="20" t="s">
        <v>66</v>
      </c>
      <c r="D53" s="40">
        <v>10000.0</v>
      </c>
      <c r="E53" s="41">
        <v>9000.0</v>
      </c>
      <c r="F53" s="41">
        <v>1000.0</v>
      </c>
      <c r="G53" s="20" t="s">
        <v>67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>
      <c r="A54" s="24" t="s">
        <v>68</v>
      </c>
      <c r="B54" s="20" t="s">
        <v>69</v>
      </c>
      <c r="C54" s="20" t="s">
        <v>57</v>
      </c>
      <c r="D54" s="40">
        <v>6000.0</v>
      </c>
      <c r="E54" s="41">
        <v>6000.0</v>
      </c>
      <c r="F54" s="41">
        <v>0.0</v>
      </c>
      <c r="G54" s="25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>
      <c r="A55" s="26"/>
      <c r="B55" s="27"/>
      <c r="C55" s="28"/>
      <c r="D55" s="29"/>
      <c r="E55" s="30"/>
      <c r="F55" s="30"/>
      <c r="G55" s="25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>
      <c r="A56" s="31"/>
      <c r="B56" s="27"/>
      <c r="C56" s="28"/>
      <c r="D56" s="29"/>
      <c r="E56" s="30"/>
      <c r="F56" s="30"/>
      <c r="G56" s="25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>
      <c r="A57" s="31"/>
      <c r="B57" s="27"/>
      <c r="C57" s="28"/>
      <c r="D57" s="29"/>
      <c r="E57" s="30"/>
      <c r="F57" s="30"/>
      <c r="G57" s="25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>
      <c r="A58" s="32" t="s">
        <v>70</v>
      </c>
      <c r="B58" s="3"/>
      <c r="C58" s="4"/>
      <c r="D58" s="33">
        <f t="shared" ref="D58:F58" si="5">SUM(D53:D57)</f>
        <v>16000</v>
      </c>
      <c r="E58" s="33">
        <f t="shared" si="5"/>
        <v>15000</v>
      </c>
      <c r="F58" s="34">
        <f t="shared" si="5"/>
        <v>1000</v>
      </c>
      <c r="G58" s="35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>
      <c r="A60" s="7"/>
      <c r="B60" s="7"/>
      <c r="C60" s="7"/>
      <c r="D60" s="7"/>
      <c r="E60" s="7"/>
      <c r="F60" s="43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>
      <c r="A61" s="7"/>
      <c r="B61" s="7"/>
      <c r="C61" s="7"/>
      <c r="D61" s="7"/>
      <c r="E61" s="7"/>
      <c r="F61" s="43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>
      <c r="A62" s="44" t="s">
        <v>71</v>
      </c>
      <c r="B62" s="44" t="s">
        <v>72</v>
      </c>
      <c r="C62" s="45" t="s">
        <v>73</v>
      </c>
      <c r="D62" s="46" t="s">
        <v>74</v>
      </c>
      <c r="E62" s="47" t="s">
        <v>75</v>
      </c>
      <c r="F62" s="43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>
      <c r="A63" s="48" t="s">
        <v>76</v>
      </c>
      <c r="B63" s="49">
        <f t="shared" ref="B63:D63" si="6">D14</f>
        <v>12000</v>
      </c>
      <c r="C63" s="49">
        <f t="shared" si="6"/>
        <v>6000</v>
      </c>
      <c r="D63" s="49">
        <f t="shared" si="6"/>
        <v>6000</v>
      </c>
      <c r="E63" s="50">
        <f>(B68-C68)/B68</f>
        <v>0.3788819876</v>
      </c>
      <c r="F63" s="43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>
      <c r="A64" s="51" t="s">
        <v>21</v>
      </c>
      <c r="B64" s="49">
        <f t="shared" ref="B64:D64" si="7">D25</f>
        <v>20000</v>
      </c>
      <c r="C64" s="49">
        <f t="shared" si="7"/>
        <v>12000</v>
      </c>
      <c r="D64" s="49">
        <f t="shared" si="7"/>
        <v>5000</v>
      </c>
      <c r="E64" s="52"/>
      <c r="F64" s="43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>
      <c r="A65" s="51" t="s">
        <v>37</v>
      </c>
      <c r="B65" s="49">
        <f t="shared" ref="B65:D65" si="8">D36</f>
        <v>7500</v>
      </c>
      <c r="C65" s="49">
        <f t="shared" si="8"/>
        <v>6000</v>
      </c>
      <c r="D65" s="49">
        <f t="shared" si="8"/>
        <v>1500</v>
      </c>
      <c r="E65" s="52"/>
      <c r="F65" s="43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>
      <c r="A66" s="48" t="s">
        <v>50</v>
      </c>
      <c r="B66" s="49">
        <f t="shared" ref="B66:D66" si="9">D47</f>
        <v>25000</v>
      </c>
      <c r="C66" s="49">
        <f t="shared" si="9"/>
        <v>11000</v>
      </c>
      <c r="D66" s="49">
        <f t="shared" si="9"/>
        <v>14000</v>
      </c>
      <c r="E66" s="52"/>
      <c r="F66" s="43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>
      <c r="A67" s="51" t="s">
        <v>62</v>
      </c>
      <c r="B67" s="49">
        <f t="shared" ref="B67:D67" si="10">D58</f>
        <v>16000</v>
      </c>
      <c r="C67" s="49">
        <f t="shared" si="10"/>
        <v>15000</v>
      </c>
      <c r="D67" s="49">
        <f t="shared" si="10"/>
        <v>1000</v>
      </c>
      <c r="E67" s="52"/>
      <c r="F67" s="43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>
      <c r="A68" s="44" t="s">
        <v>77</v>
      </c>
      <c r="B68" s="53">
        <f t="shared" ref="B68:D68" si="11">SUM(B63:B67)</f>
        <v>80500</v>
      </c>
      <c r="C68" s="53">
        <f t="shared" si="11"/>
        <v>50000</v>
      </c>
      <c r="D68" s="53">
        <f t="shared" si="11"/>
        <v>27500</v>
      </c>
      <c r="E68" s="54"/>
      <c r="F68" s="43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>
      <c r="A69" s="7"/>
      <c r="B69" s="7"/>
      <c r="C69" s="7"/>
      <c r="D69" s="7"/>
      <c r="E69" s="7"/>
      <c r="F69" s="43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>
      <c r="A70" s="7"/>
      <c r="B70" s="7"/>
      <c r="C70" s="7"/>
      <c r="D70" s="7"/>
      <c r="E70" s="7"/>
      <c r="F70" s="43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>
      <c r="A71" s="7"/>
      <c r="B71" s="7"/>
      <c r="C71" s="7"/>
      <c r="D71" s="7"/>
      <c r="E71" s="7"/>
      <c r="F71" s="43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>
      <c r="A72" s="7"/>
      <c r="B72" s="7"/>
      <c r="C72" s="7"/>
      <c r="D72" s="7"/>
      <c r="E72" s="7"/>
      <c r="F72" s="43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>
      <c r="A73" s="7"/>
      <c r="B73" s="7"/>
      <c r="C73" s="7"/>
      <c r="D73" s="7"/>
      <c r="E73" s="7"/>
      <c r="F73" s="43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>
      <c r="A74" s="7"/>
      <c r="B74" s="7"/>
      <c r="C74" s="7"/>
      <c r="D74" s="7"/>
      <c r="E74" s="7"/>
      <c r="F74" s="43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>
      <c r="A75" s="7"/>
      <c r="B75" s="7"/>
      <c r="C75" s="7"/>
      <c r="D75" s="7"/>
      <c r="E75" s="7"/>
      <c r="F75" s="43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>
      <c r="A76" s="7"/>
      <c r="B76" s="7"/>
      <c r="C76" s="7"/>
      <c r="D76" s="7"/>
      <c r="E76" s="7"/>
      <c r="F76" s="43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>
      <c r="A77" s="7"/>
      <c r="B77" s="7"/>
      <c r="C77" s="7"/>
      <c r="D77" s="7"/>
      <c r="E77" s="7"/>
      <c r="F77" s="43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  <row r="99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</row>
  </sheetData>
  <mergeCells count="14">
    <mergeCell ref="A25:C25"/>
    <mergeCell ref="A36:C36"/>
    <mergeCell ref="A40:G40"/>
    <mergeCell ref="A47:C47"/>
    <mergeCell ref="A51:G51"/>
    <mergeCell ref="A58:C58"/>
    <mergeCell ref="E63:E68"/>
    <mergeCell ref="B1:F1"/>
    <mergeCell ref="B2:F2"/>
    <mergeCell ref="B3:F3"/>
    <mergeCell ref="A7:G7"/>
    <mergeCell ref="A14:C14"/>
    <mergeCell ref="A18:G18"/>
    <mergeCell ref="A29:G29"/>
  </mergeCells>
  <conditionalFormatting sqref="D74">
    <cfRule type="cellIs" dxfId="0" priority="1" operator="greaterThanOrEqual">
      <formula>25</formula>
    </cfRule>
  </conditionalFormatting>
  <conditionalFormatting sqref="D74">
    <cfRule type="cellIs" dxfId="1" priority="2" operator="lessThan">
      <formula>25</formula>
    </cfRule>
  </conditionalFormatting>
  <conditionalFormatting sqref="E63:E68">
    <cfRule type="cellIs" dxfId="0" priority="3" operator="greaterThanOrEqual">
      <formula>"25%"</formula>
    </cfRule>
  </conditionalFormatting>
  <conditionalFormatting sqref="E63:E68">
    <cfRule type="cellIs" dxfId="1" priority="4" operator="lessThan">
      <formula>"25%"</formula>
    </cfRule>
  </conditionalFormatting>
  <conditionalFormatting sqref="C68">
    <cfRule type="cellIs" dxfId="1" priority="5" operator="greaterThan">
      <formula>"€50,000"</formula>
    </cfRule>
  </conditionalFormatting>
  <conditionalFormatting sqref="C68">
    <cfRule type="cellIs" dxfId="2" priority="6" operator="lessThanOrEqual">
      <formula>50000</formula>
    </cfRule>
  </conditionalFormatting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2023-05-26T14:17:10Z</dcterms:created>
  <dc:creator>UTENTE</dc:creator>
</cp:coreProperties>
</file>